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<sst xmlns="http://schemas.openxmlformats.org/spreadsheetml/2006/main" count="73" uniqueCount="61">
  <si>
    <t>RESULTADOS NOMINAL E PRIMÁRIO</t>
  </si>
  <si>
    <t>(Art.  53, Inciso III da LC. 101/00)</t>
  </si>
  <si>
    <t xml:space="preserve">ADMINISTRAÇÃO DIRETA, INDIRETA E FUNDACIONAL </t>
  </si>
  <si>
    <t>MUNICÍPIO DE GUARULHOS</t>
  </si>
  <si>
    <t>2º BIMESTRE  DE 2002</t>
  </si>
  <si>
    <t>RESULTADO PRIMÁRIO</t>
  </si>
  <si>
    <t>Valores expressos em R$</t>
  </si>
  <si>
    <t>RECEITAS FISCAIS</t>
  </si>
  <si>
    <t>Previsão Atualizada</t>
  </si>
  <si>
    <t>Realização</t>
  </si>
  <si>
    <t>Período Exercício Anterior</t>
  </si>
  <si>
    <t>Anual</t>
  </si>
  <si>
    <t>Do Bimestre</t>
  </si>
  <si>
    <t>Até o Bimestre</t>
  </si>
  <si>
    <t>No Bimestre</t>
  </si>
  <si>
    <t>Receitas Correntes</t>
  </si>
  <si>
    <t>Receitas de Capital</t>
  </si>
  <si>
    <t xml:space="preserve">     Subtotal:</t>
  </si>
  <si>
    <t>(-) Deduções</t>
  </si>
  <si>
    <t xml:space="preserve">     Receitas de Operações de Crédito </t>
  </si>
  <si>
    <t xml:space="preserve">     Receitas de Privatizações</t>
  </si>
  <si>
    <t xml:space="preserve">     Receitas de Anulação de Restos a Pagar</t>
  </si>
  <si>
    <t xml:space="preserve">     Rend. de aplicações Financeiras</t>
  </si>
  <si>
    <t xml:space="preserve">     Retorno de Operações de Crédito</t>
  </si>
  <si>
    <t xml:space="preserve">     Receita Transf. Intragovernamental</t>
  </si>
  <si>
    <t xml:space="preserve">     Subtotal</t>
  </si>
  <si>
    <t>Total das Receitas Fiscais</t>
  </si>
  <si>
    <t>DESPESAS FISCAIS</t>
  </si>
  <si>
    <t>Dotação Atualizada</t>
  </si>
  <si>
    <t>Despesas Liquidadas</t>
  </si>
  <si>
    <t>Período Exerc. Ant.</t>
  </si>
  <si>
    <t>Despesas Correntes</t>
  </si>
  <si>
    <t>(-)  Juros e Encargos da Dívida</t>
  </si>
  <si>
    <t xml:space="preserve">      Subtotal</t>
  </si>
  <si>
    <t>Despesas de Capital</t>
  </si>
  <si>
    <t xml:space="preserve">     Amortização de Dívida</t>
  </si>
  <si>
    <t xml:space="preserve">     Concessão de Empréstimos</t>
  </si>
  <si>
    <t xml:space="preserve">     Aquis.Tít.Capital já integralizado</t>
  </si>
  <si>
    <t xml:space="preserve">      Desp. Transf. Intragovernamental </t>
  </si>
  <si>
    <t>Total das Despesas Fiscais</t>
  </si>
  <si>
    <t>RESULTADO NOMINAL</t>
  </si>
  <si>
    <t>SALDO</t>
  </si>
  <si>
    <t>ESPECIFICAÇÃO</t>
  </si>
  <si>
    <t>Exerc. Anterior (A)</t>
  </si>
  <si>
    <t xml:space="preserve"> Bimestre Anterior (B)</t>
  </si>
  <si>
    <t>Bimestre Atual (C)</t>
  </si>
  <si>
    <t>No Bimestre (C-B)</t>
  </si>
  <si>
    <t>Até o Bimestre (C-A)</t>
  </si>
  <si>
    <t>I.     Dívida Consolidada</t>
  </si>
  <si>
    <t xml:space="preserve">  (-)  Disponibilidade de Caixa</t>
  </si>
  <si>
    <t xml:space="preserve">  (-)  Aplicações Financeiras</t>
  </si>
  <si>
    <t xml:space="preserve">  (-)  Demais Ativos Financeiros</t>
  </si>
  <si>
    <t>II.   Dívida Consolidada Líquida</t>
  </si>
  <si>
    <t>III.  Receitas de Privatizações</t>
  </si>
  <si>
    <t>IV.  Dívida Fiscal Líquida (II+III)</t>
  </si>
  <si>
    <t xml:space="preserve"> </t>
  </si>
  <si>
    <t>Obs.: 1-) Foi retificado o saldo do bimestre anterior referente a Dívida Consolidada por parte do SAAE, visto que o mesmo estava incorreto.</t>
  </si>
  <si>
    <t xml:space="preserve">          2-) Os saldos devedores dos contratos com os Bancos Schahim Cury e Pontual que fazem parte da Dívida Consolidada estão sendo questionados judicialmente,</t>
  </si>
  <si>
    <t xml:space="preserve">                e o valor devido ao Banco Pontual foi reduzido de acordo com estudos técnicos da Fundação Getúlio Vargas e Parecer Jurídico desta Municipalidade, </t>
  </si>
  <si>
    <t xml:space="preserve">                constantes no P. A. nº 4611/02.  </t>
  </si>
  <si>
    <t>Modelo 5</t>
  </si>
</sst>
</file>

<file path=xl/styles.xml><?xml version="1.0" encoding="utf-8"?>
<styleSheet xmlns="http://schemas.openxmlformats.org/spreadsheetml/2006/main">
  <numFmts count="14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</numFmts>
  <fonts count="10">
    <font>
      <sz val="10"/>
      <name val="Arial"/>
      <family val="0"/>
    </font>
    <font>
      <b/>
      <sz val="1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</fonts>
  <fills count="3">
    <fill>
      <patternFill/>
    </fill>
    <fill>
      <patternFill patternType="gray125"/>
    </fill>
    <fill>
      <patternFill patternType="mediumGray">
        <fgColor indexed="22"/>
        <bgColor indexed="23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4" fillId="0" borderId="0" xfId="0" applyFont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0" fillId="0" borderId="0" xfId="0" applyBorder="1" applyAlignment="1" applyProtection="1">
      <alignment horizontal="right"/>
      <protection hidden="1"/>
    </xf>
    <xf numFmtId="0" fontId="0" fillId="0" borderId="1" xfId="0" applyBorder="1" applyAlignment="1" applyProtection="1">
      <alignment/>
      <protection hidden="1"/>
    </xf>
    <xf numFmtId="0" fontId="0" fillId="0" borderId="1" xfId="0" applyBorder="1" applyAlignment="1" applyProtection="1">
      <alignment horizontal="right"/>
      <protection hidden="1"/>
    </xf>
    <xf numFmtId="0" fontId="5" fillId="0" borderId="0" xfId="0" applyFont="1" applyAlignment="1" applyProtection="1">
      <alignment horizontal="right"/>
      <protection hidden="1"/>
    </xf>
    <xf numFmtId="0" fontId="6" fillId="0" borderId="2" xfId="0" applyFont="1" applyBorder="1" applyAlignment="1" applyProtection="1">
      <alignment horizontal="center"/>
      <protection hidden="1"/>
    </xf>
    <xf numFmtId="0" fontId="4" fillId="0" borderId="2" xfId="0" applyFont="1" applyBorder="1" applyAlignment="1" applyProtection="1">
      <alignment/>
      <protection hidden="1"/>
    </xf>
    <xf numFmtId="4" fontId="6" fillId="0" borderId="2" xfId="0" applyNumberFormat="1" applyFont="1" applyBorder="1" applyAlignment="1" applyProtection="1">
      <alignment/>
      <protection hidden="1"/>
    </xf>
    <xf numFmtId="4" fontId="6" fillId="0" borderId="2" xfId="0" applyNumberFormat="1" applyFont="1" applyBorder="1" applyAlignment="1" applyProtection="1">
      <alignment/>
      <protection locked="0"/>
    </xf>
    <xf numFmtId="4" fontId="6" fillId="0" borderId="2" xfId="0" applyNumberFormat="1" applyFont="1" applyBorder="1" applyAlignment="1" applyProtection="1">
      <alignment/>
      <protection hidden="1"/>
    </xf>
    <xf numFmtId="4" fontId="7" fillId="0" borderId="2" xfId="0" applyNumberFormat="1" applyFont="1" applyBorder="1" applyAlignment="1" applyProtection="1">
      <alignment/>
      <protection hidden="1"/>
    </xf>
    <xf numFmtId="4" fontId="7" fillId="0" borderId="2" xfId="0" applyNumberFormat="1" applyFont="1" applyBorder="1" applyAlignment="1" applyProtection="1">
      <alignment/>
      <protection locked="0"/>
    </xf>
    <xf numFmtId="0" fontId="4" fillId="0" borderId="2" xfId="0" applyFont="1" applyBorder="1" applyAlignment="1" applyProtection="1">
      <alignment vertical="center"/>
      <protection hidden="1"/>
    </xf>
    <xf numFmtId="4" fontId="6" fillId="0" borderId="2" xfId="0" applyNumberFormat="1" applyFont="1" applyBorder="1" applyAlignment="1" applyProtection="1">
      <alignment/>
      <protection locked="0"/>
    </xf>
    <xf numFmtId="0" fontId="8" fillId="0" borderId="2" xfId="0" applyFont="1" applyBorder="1" applyAlignment="1" applyProtection="1">
      <alignment/>
      <protection hidden="1"/>
    </xf>
    <xf numFmtId="4" fontId="7" fillId="0" borderId="2" xfId="0" applyNumberFormat="1" applyFont="1" applyBorder="1" applyAlignment="1" applyProtection="1">
      <alignment/>
      <protection locked="0"/>
    </xf>
    <xf numFmtId="4" fontId="6" fillId="0" borderId="3" xfId="0" applyNumberFormat="1" applyFont="1" applyBorder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0" fontId="4" fillId="0" borderId="2" xfId="0" applyFont="1" applyBorder="1" applyAlignment="1" applyProtection="1">
      <alignment/>
      <protection hidden="1"/>
    </xf>
    <xf numFmtId="0" fontId="6" fillId="0" borderId="2" xfId="0" applyFont="1" applyBorder="1" applyAlignment="1" applyProtection="1">
      <alignment horizontal="center" vertical="center" wrapText="1"/>
      <protection hidden="1"/>
    </xf>
    <xf numFmtId="0" fontId="4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6" fillId="0" borderId="0" xfId="0" applyFont="1" applyAlignment="1">
      <alignment horizontal="right"/>
    </xf>
    <xf numFmtId="0" fontId="0" fillId="0" borderId="0" xfId="0" applyBorder="1" applyAlignment="1" applyProtection="1">
      <alignment/>
      <protection locked="0"/>
    </xf>
    <xf numFmtId="0" fontId="0" fillId="0" borderId="0" xfId="0" applyBorder="1" applyAlignment="1">
      <alignment/>
    </xf>
    <xf numFmtId="0" fontId="4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 horizontal="center"/>
      <protection locked="0"/>
    </xf>
    <xf numFmtId="4" fontId="6" fillId="0" borderId="4" xfId="0" applyNumberFormat="1" applyFont="1" applyBorder="1" applyAlignment="1" applyProtection="1">
      <alignment/>
      <protection hidden="1"/>
    </xf>
    <xf numFmtId="0" fontId="1" fillId="0" borderId="0" xfId="0" applyFont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4" fillId="0" borderId="2" xfId="0" applyFont="1" applyBorder="1" applyAlignment="1" applyProtection="1">
      <alignment vertical="center" wrapText="1"/>
      <protection hidden="1"/>
    </xf>
    <xf numFmtId="0" fontId="4" fillId="0" borderId="2" xfId="0" applyFont="1" applyBorder="1" applyAlignment="1" applyProtection="1">
      <alignment horizontal="center"/>
      <protection hidden="1"/>
    </xf>
    <xf numFmtId="0" fontId="4" fillId="0" borderId="2" xfId="0" applyFont="1" applyBorder="1" applyAlignment="1" applyProtection="1">
      <alignment horizontal="center" vertical="center" wrapText="1"/>
      <protection hidden="1"/>
    </xf>
    <xf numFmtId="0" fontId="4" fillId="0" borderId="2" xfId="0" applyFont="1" applyBorder="1" applyAlignment="1" applyProtection="1">
      <alignment/>
      <protection hidden="1"/>
    </xf>
    <xf numFmtId="0" fontId="0" fillId="0" borderId="2" xfId="0" applyBorder="1" applyAlignment="1" applyProtection="1">
      <alignment/>
      <protection hidden="1"/>
    </xf>
    <xf numFmtId="0" fontId="4" fillId="0" borderId="2" xfId="0" applyFont="1" applyBorder="1" applyAlignment="1" applyProtection="1">
      <alignment vertical="center"/>
      <protection hidden="1"/>
    </xf>
    <xf numFmtId="0" fontId="4" fillId="0" borderId="5" xfId="0" applyFont="1" applyBorder="1" applyAlignment="1" applyProtection="1">
      <alignment horizontal="center"/>
      <protection hidden="1"/>
    </xf>
    <xf numFmtId="0" fontId="4" fillId="0" borderId="6" xfId="0" applyFont="1" applyBorder="1" applyAlignment="1" applyProtection="1">
      <alignment horizontal="center"/>
      <protection hidden="1"/>
    </xf>
    <xf numFmtId="0" fontId="4" fillId="0" borderId="4" xfId="0" applyFont="1" applyBorder="1" applyAlignment="1" applyProtection="1">
      <alignment horizontal="center"/>
      <protection hidden="1"/>
    </xf>
    <xf numFmtId="0" fontId="4" fillId="0" borderId="3" xfId="0" applyFont="1" applyBorder="1" applyAlignment="1" applyProtection="1">
      <alignment horizontal="center" vertical="center" wrapText="1"/>
      <protection hidden="1"/>
    </xf>
    <xf numFmtId="0" fontId="4" fillId="0" borderId="7" xfId="0" applyFont="1" applyBorder="1" applyAlignment="1" applyProtection="1">
      <alignment horizontal="center" vertical="center" wrapText="1"/>
      <protection hidden="1"/>
    </xf>
    <xf numFmtId="0" fontId="8" fillId="0" borderId="2" xfId="0" applyFont="1" applyBorder="1" applyAlignment="1" applyProtection="1">
      <alignment/>
      <protection hidden="1"/>
    </xf>
    <xf numFmtId="0" fontId="9" fillId="0" borderId="5" xfId="0" applyFont="1" applyBorder="1" applyAlignment="1" applyProtection="1">
      <alignment horizontal="center"/>
      <protection hidden="1"/>
    </xf>
    <xf numFmtId="0" fontId="9" fillId="0" borderId="6" xfId="0" applyFont="1" applyBorder="1" applyAlignment="1" applyProtection="1">
      <alignment horizontal="center"/>
      <protection hidden="1"/>
    </xf>
    <xf numFmtId="0" fontId="9" fillId="0" borderId="4" xfId="0" applyFont="1" applyBorder="1" applyAlignment="1" applyProtection="1">
      <alignment horizontal="center"/>
      <protection hidden="1"/>
    </xf>
    <xf numFmtId="0" fontId="6" fillId="0" borderId="5" xfId="0" applyFont="1" applyBorder="1" applyAlignment="1" applyProtection="1">
      <alignment horizontal="center" vertical="center"/>
      <protection hidden="1"/>
    </xf>
    <xf numFmtId="0" fontId="6" fillId="0" borderId="4" xfId="0" applyFont="1" applyBorder="1" applyAlignment="1" applyProtection="1">
      <alignment horizontal="center" vertical="center"/>
      <protection hidden="1"/>
    </xf>
    <xf numFmtId="0" fontId="0" fillId="2" borderId="5" xfId="0" applyFill="1" applyBorder="1" applyAlignment="1" applyProtection="1">
      <alignment horizontal="center"/>
      <protection hidden="1"/>
    </xf>
    <xf numFmtId="0" fontId="0" fillId="2" borderId="4" xfId="0" applyFill="1" applyBorder="1" applyAlignment="1" applyProtection="1">
      <alignment horizontal="center"/>
      <protection hidden="1"/>
    </xf>
    <xf numFmtId="4" fontId="6" fillId="0" borderId="5" xfId="0" applyNumberFormat="1" applyFont="1" applyBorder="1" applyAlignment="1" applyProtection="1">
      <alignment/>
      <protection hidden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1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36.140625" style="0" customWidth="1"/>
    <col min="2" max="2" width="13.28125" style="0" bestFit="1" customWidth="1"/>
    <col min="3" max="7" width="13.7109375" style="0" customWidth="1"/>
    <col min="8" max="8" width="19.7109375" style="0" customWidth="1"/>
    <col min="10" max="10" width="10.140625" style="0" customWidth="1"/>
  </cols>
  <sheetData>
    <row r="1" ht="12.75">
      <c r="H1" s="27" t="s">
        <v>60</v>
      </c>
    </row>
    <row r="3" spans="1:9" ht="22.5">
      <c r="A3" s="33" t="s">
        <v>0</v>
      </c>
      <c r="B3" s="33"/>
      <c r="C3" s="33"/>
      <c r="D3" s="33"/>
      <c r="E3" s="33"/>
      <c r="F3" s="33"/>
      <c r="G3" s="33"/>
      <c r="H3" s="33"/>
      <c r="I3" s="1"/>
    </row>
    <row r="4" spans="1:9" ht="18.75">
      <c r="A4" s="34" t="s">
        <v>1</v>
      </c>
      <c r="B4" s="34"/>
      <c r="C4" s="34"/>
      <c r="D4" s="34"/>
      <c r="E4" s="34"/>
      <c r="F4" s="34"/>
      <c r="G4" s="34"/>
      <c r="H4" s="34"/>
      <c r="I4" s="1"/>
    </row>
    <row r="5" spans="1:9" ht="18.75">
      <c r="A5" s="34" t="s">
        <v>2</v>
      </c>
      <c r="B5" s="34"/>
      <c r="C5" s="34"/>
      <c r="D5" s="34"/>
      <c r="E5" s="34"/>
      <c r="F5" s="34"/>
      <c r="G5" s="34"/>
      <c r="H5" s="34"/>
      <c r="I5" s="1"/>
    </row>
    <row r="6" spans="1:9" ht="18.75">
      <c r="A6" s="1"/>
      <c r="B6" s="2"/>
      <c r="C6" s="1"/>
      <c r="D6" s="1"/>
      <c r="E6" s="1"/>
      <c r="F6" s="1"/>
      <c r="G6" s="1"/>
      <c r="H6" s="1"/>
      <c r="I6" s="1"/>
    </row>
    <row r="7" spans="1:9" ht="18.75">
      <c r="A7" s="1"/>
      <c r="B7" s="2"/>
      <c r="C7" s="1"/>
      <c r="D7" s="1"/>
      <c r="E7" s="1"/>
      <c r="F7" s="1"/>
      <c r="G7" s="1"/>
      <c r="H7" s="1"/>
      <c r="I7" s="1"/>
    </row>
    <row r="8" spans="1:9" ht="18.75">
      <c r="A8" s="3" t="s">
        <v>3</v>
      </c>
      <c r="B8" s="2"/>
      <c r="C8" s="1"/>
      <c r="D8" s="1"/>
      <c r="E8" s="1"/>
      <c r="F8" s="1"/>
      <c r="G8" s="1"/>
      <c r="H8" s="1"/>
      <c r="I8" s="1"/>
    </row>
    <row r="9" spans="1:9" ht="18.75">
      <c r="A9" s="3" t="s">
        <v>4</v>
      </c>
      <c r="B9" s="2"/>
      <c r="C9" s="1"/>
      <c r="D9" s="1"/>
      <c r="E9" s="1"/>
      <c r="F9" s="1"/>
      <c r="G9" s="1"/>
      <c r="H9" s="1"/>
      <c r="I9" s="1"/>
    </row>
    <row r="10" spans="1:9" ht="15.75">
      <c r="A10" s="4"/>
      <c r="B10" s="5"/>
      <c r="C10" s="5"/>
      <c r="D10" s="5"/>
      <c r="E10" s="5"/>
      <c r="F10" s="5"/>
      <c r="G10" s="6"/>
      <c r="H10" s="1"/>
      <c r="I10" s="1"/>
    </row>
    <row r="11" spans="1:9" ht="15.75">
      <c r="A11" s="4" t="s">
        <v>5</v>
      </c>
      <c r="B11" s="7"/>
      <c r="C11" s="7"/>
      <c r="D11" s="7"/>
      <c r="E11" s="7"/>
      <c r="F11" s="7"/>
      <c r="G11" s="8"/>
      <c r="H11" s="9" t="s">
        <v>6</v>
      </c>
      <c r="I11" s="1"/>
    </row>
    <row r="12" spans="1:9" ht="15.75">
      <c r="A12" s="35" t="s">
        <v>7</v>
      </c>
      <c r="B12" s="35"/>
      <c r="C12" s="36" t="s">
        <v>8</v>
      </c>
      <c r="D12" s="36"/>
      <c r="E12" s="36"/>
      <c r="F12" s="36" t="s">
        <v>9</v>
      </c>
      <c r="G12" s="36"/>
      <c r="H12" s="37" t="s">
        <v>10</v>
      </c>
      <c r="I12" s="1"/>
    </row>
    <row r="13" spans="1:9" ht="12.75">
      <c r="A13" s="35"/>
      <c r="B13" s="35"/>
      <c r="C13" s="10" t="s">
        <v>11</v>
      </c>
      <c r="D13" s="10" t="s">
        <v>12</v>
      </c>
      <c r="E13" s="10" t="s">
        <v>13</v>
      </c>
      <c r="F13" s="10" t="s">
        <v>14</v>
      </c>
      <c r="G13" s="10" t="s">
        <v>13</v>
      </c>
      <c r="H13" s="37"/>
      <c r="I13" s="1"/>
    </row>
    <row r="14" spans="1:9" ht="15.75">
      <c r="A14" s="38" t="s">
        <v>15</v>
      </c>
      <c r="B14" s="38"/>
      <c r="C14" s="12">
        <v>830449270</v>
      </c>
      <c r="D14" s="12">
        <v>138408211.71</v>
      </c>
      <c r="E14" s="12">
        <v>276816423.42</v>
      </c>
      <c r="F14" s="12">
        <v>123348146.07000001</v>
      </c>
      <c r="G14" s="12">
        <v>275313042.69</v>
      </c>
      <c r="H14" s="13">
        <v>264643847.85</v>
      </c>
      <c r="I14" s="1"/>
    </row>
    <row r="15" spans="1:9" ht="15.75">
      <c r="A15" s="38" t="s">
        <v>16</v>
      </c>
      <c r="B15" s="38"/>
      <c r="C15" s="12">
        <v>35180420</v>
      </c>
      <c r="D15" s="12">
        <v>5863403.34</v>
      </c>
      <c r="E15" s="12">
        <v>11726806.68</v>
      </c>
      <c r="F15" s="12">
        <v>275267.26</v>
      </c>
      <c r="G15" s="12">
        <v>445389.25</v>
      </c>
      <c r="H15" s="13">
        <v>109965.39</v>
      </c>
      <c r="I15" s="1"/>
    </row>
    <row r="16" spans="1:9" ht="15.75">
      <c r="A16" s="38" t="s">
        <v>17</v>
      </c>
      <c r="B16" s="38"/>
      <c r="C16" s="12">
        <v>865629690</v>
      </c>
      <c r="D16" s="12">
        <v>144271615.05</v>
      </c>
      <c r="E16" s="12">
        <v>288543230.1</v>
      </c>
      <c r="F16" s="12">
        <v>123623413.33000001</v>
      </c>
      <c r="G16" s="12">
        <v>275758431.94</v>
      </c>
      <c r="H16" s="14">
        <v>264753813.23999998</v>
      </c>
      <c r="I16" s="1"/>
    </row>
    <row r="17" spans="1:9" ht="15.75">
      <c r="A17" s="38" t="s">
        <v>18</v>
      </c>
      <c r="B17" s="38"/>
      <c r="C17" s="15"/>
      <c r="D17" s="15"/>
      <c r="E17" s="15"/>
      <c r="F17" s="15"/>
      <c r="G17" s="15"/>
      <c r="H17" s="14"/>
      <c r="I17" s="1"/>
    </row>
    <row r="18" spans="1:9" ht="12.75">
      <c r="A18" s="39" t="s">
        <v>19</v>
      </c>
      <c r="B18" s="39"/>
      <c r="C18" s="15">
        <v>10000000</v>
      </c>
      <c r="D18" s="15">
        <v>1666666.67</v>
      </c>
      <c r="E18" s="15">
        <v>3333333.34</v>
      </c>
      <c r="F18" s="15">
        <v>0</v>
      </c>
      <c r="G18" s="15">
        <v>0</v>
      </c>
      <c r="H18" s="13"/>
      <c r="I18" s="1"/>
    </row>
    <row r="19" spans="1:9" ht="12.75">
      <c r="A19" s="39" t="s">
        <v>20</v>
      </c>
      <c r="B19" s="39"/>
      <c r="C19" s="16"/>
      <c r="D19" s="16"/>
      <c r="E19" s="16"/>
      <c r="F19" s="16"/>
      <c r="G19" s="16"/>
      <c r="H19" s="13"/>
      <c r="I19" s="1"/>
    </row>
    <row r="20" spans="1:9" ht="12.75">
      <c r="A20" s="39" t="s">
        <v>21</v>
      </c>
      <c r="B20" s="39"/>
      <c r="C20" s="16">
        <v>52500</v>
      </c>
      <c r="D20" s="16">
        <v>8750</v>
      </c>
      <c r="E20" s="16">
        <v>17500</v>
      </c>
      <c r="F20" s="16">
        <v>164421.08</v>
      </c>
      <c r="G20" s="16">
        <v>166930.27</v>
      </c>
      <c r="H20" s="13">
        <v>407868.84</v>
      </c>
      <c r="I20" s="1"/>
    </row>
    <row r="21" spans="1:9" ht="12.75">
      <c r="A21" s="39" t="s">
        <v>22</v>
      </c>
      <c r="B21" s="39"/>
      <c r="C21" s="16">
        <v>8574500</v>
      </c>
      <c r="D21" s="16">
        <v>1429083.33</v>
      </c>
      <c r="E21" s="16">
        <v>2858166.66</v>
      </c>
      <c r="F21" s="16">
        <v>2159568.41</v>
      </c>
      <c r="G21" s="16">
        <v>3942569.38</v>
      </c>
      <c r="H21" s="13">
        <v>2139901.52</v>
      </c>
      <c r="I21" s="1"/>
    </row>
    <row r="22" spans="1:9" ht="12.75">
      <c r="A22" s="39" t="s">
        <v>23</v>
      </c>
      <c r="B22" s="39"/>
      <c r="C22" s="15">
        <v>0</v>
      </c>
      <c r="D22" s="15">
        <v>0</v>
      </c>
      <c r="E22" s="15">
        <v>0</v>
      </c>
      <c r="F22" s="15">
        <v>0</v>
      </c>
      <c r="G22" s="15">
        <v>0</v>
      </c>
      <c r="H22" s="13"/>
      <c r="I22" s="1"/>
    </row>
    <row r="23" spans="1:9" ht="12.75">
      <c r="A23" s="39" t="s">
        <v>24</v>
      </c>
      <c r="B23" s="39"/>
      <c r="C23" s="16"/>
      <c r="D23" s="16"/>
      <c r="E23" s="16"/>
      <c r="F23" s="16"/>
      <c r="G23" s="16"/>
      <c r="H23" s="13"/>
      <c r="I23" s="1"/>
    </row>
    <row r="24" spans="1:9" ht="15.75">
      <c r="A24" s="38" t="s">
        <v>25</v>
      </c>
      <c r="B24" s="38"/>
      <c r="C24" s="12">
        <v>18627000</v>
      </c>
      <c r="D24" s="12">
        <v>3104500</v>
      </c>
      <c r="E24" s="12">
        <v>6209000</v>
      </c>
      <c r="F24" s="12">
        <v>2323989.49</v>
      </c>
      <c r="G24" s="12">
        <v>4109499.65</v>
      </c>
      <c r="H24" s="14">
        <v>2547770.36</v>
      </c>
      <c r="I24" s="1"/>
    </row>
    <row r="25" spans="1:9" ht="15.75">
      <c r="A25" s="38" t="s">
        <v>26</v>
      </c>
      <c r="B25" s="38"/>
      <c r="C25" s="12">
        <v>847002690</v>
      </c>
      <c r="D25" s="12">
        <v>141167115.05</v>
      </c>
      <c r="E25" s="12">
        <v>282334230.1</v>
      </c>
      <c r="F25" s="12">
        <v>121299423.84000002</v>
      </c>
      <c r="G25" s="12">
        <v>271648932.29</v>
      </c>
      <c r="H25" s="14">
        <v>262206042.87999997</v>
      </c>
      <c r="I25" s="1"/>
    </row>
    <row r="26" spans="1:9" ht="12.75">
      <c r="A26" s="1"/>
      <c r="B26" s="1"/>
      <c r="C26" s="1"/>
      <c r="D26" s="1"/>
      <c r="E26" s="1"/>
      <c r="F26" s="1"/>
      <c r="G26" s="1"/>
      <c r="H26" s="1"/>
      <c r="I26" s="1"/>
    </row>
    <row r="27" spans="1:9" ht="15.75">
      <c r="A27" s="40" t="s">
        <v>27</v>
      </c>
      <c r="B27" s="40"/>
      <c r="C27" s="41" t="s">
        <v>28</v>
      </c>
      <c r="D27" s="42"/>
      <c r="E27" s="43"/>
      <c r="F27" s="41" t="s">
        <v>29</v>
      </c>
      <c r="G27" s="43"/>
      <c r="H27" s="44" t="s">
        <v>30</v>
      </c>
      <c r="I27" s="1"/>
    </row>
    <row r="28" spans="1:9" ht="12.75">
      <c r="A28" s="40"/>
      <c r="B28" s="40"/>
      <c r="C28" s="10" t="s">
        <v>11</v>
      </c>
      <c r="D28" s="10" t="s">
        <v>12</v>
      </c>
      <c r="E28" s="10" t="s">
        <v>13</v>
      </c>
      <c r="F28" s="10" t="s">
        <v>14</v>
      </c>
      <c r="G28" s="10" t="s">
        <v>13</v>
      </c>
      <c r="H28" s="45"/>
      <c r="I28" s="1"/>
    </row>
    <row r="29" spans="1:9" ht="15.75">
      <c r="A29" s="38" t="s">
        <v>31</v>
      </c>
      <c r="B29" s="38"/>
      <c r="C29" s="12">
        <v>702362689.9100001</v>
      </c>
      <c r="D29" s="18">
        <f>C29/6</f>
        <v>117060448.31833334</v>
      </c>
      <c r="E29" s="18">
        <f>D29*2</f>
        <v>234120896.6366667</v>
      </c>
      <c r="F29" s="12">
        <v>99963954.09</v>
      </c>
      <c r="G29" s="12">
        <v>181836852.82999998</v>
      </c>
      <c r="H29" s="13">
        <v>181311953.85</v>
      </c>
      <c r="I29" s="1"/>
    </row>
    <row r="30" spans="1:9" ht="15.75">
      <c r="A30" s="46" t="s">
        <v>32</v>
      </c>
      <c r="B30" s="46"/>
      <c r="C30" s="15">
        <v>12185893.5</v>
      </c>
      <c r="D30" s="16">
        <f>C30/6</f>
        <v>2030982.25</v>
      </c>
      <c r="E30" s="16">
        <f>D30*2</f>
        <v>4061964.5</v>
      </c>
      <c r="F30" s="15">
        <v>223408.64</v>
      </c>
      <c r="G30" s="15">
        <v>445189.62</v>
      </c>
      <c r="H30" s="20">
        <v>1243757.67</v>
      </c>
      <c r="I30" s="1"/>
    </row>
    <row r="31" spans="1:9" ht="15.75">
      <c r="A31" s="38" t="s">
        <v>33</v>
      </c>
      <c r="B31" s="38"/>
      <c r="C31" s="12">
        <v>690176796.4100001</v>
      </c>
      <c r="D31" s="12">
        <v>115029466.06833334</v>
      </c>
      <c r="E31" s="12">
        <v>230058932.1366667</v>
      </c>
      <c r="F31" s="12">
        <v>99740545.45</v>
      </c>
      <c r="G31" s="12">
        <v>181391663.20999998</v>
      </c>
      <c r="H31" s="14">
        <v>180068196.18</v>
      </c>
      <c r="I31" s="1"/>
    </row>
    <row r="32" spans="1:9" ht="15.75">
      <c r="A32" s="38" t="s">
        <v>34</v>
      </c>
      <c r="B32" s="38"/>
      <c r="C32" s="12">
        <v>151888960.01</v>
      </c>
      <c r="D32" s="18">
        <f>C32/6</f>
        <v>25314826.668333333</v>
      </c>
      <c r="E32" s="18">
        <f>D32*2</f>
        <v>50629653.336666666</v>
      </c>
      <c r="F32" s="12">
        <v>9495656.11</v>
      </c>
      <c r="G32" s="12">
        <v>16768493.61</v>
      </c>
      <c r="H32" s="13">
        <v>13704797.21</v>
      </c>
      <c r="I32" s="1"/>
    </row>
    <row r="33" spans="1:9" ht="15.75">
      <c r="A33" s="38" t="s">
        <v>18</v>
      </c>
      <c r="B33" s="38"/>
      <c r="C33" s="12">
        <v>7593362.5</v>
      </c>
      <c r="D33" s="12">
        <v>1265560.4166666667</v>
      </c>
      <c r="E33" s="12">
        <v>2531120.8333333335</v>
      </c>
      <c r="F33" s="12">
        <v>1560555.39</v>
      </c>
      <c r="G33" s="12">
        <v>3346446.09</v>
      </c>
      <c r="H33" s="14">
        <v>4978417.79</v>
      </c>
      <c r="I33" s="1"/>
    </row>
    <row r="34" spans="1:9" ht="12.75">
      <c r="A34" s="39" t="s">
        <v>35</v>
      </c>
      <c r="B34" s="39"/>
      <c r="C34" s="15">
        <v>7593362.5</v>
      </c>
      <c r="D34" s="16">
        <f>C34/6</f>
        <v>1265560.4166666667</v>
      </c>
      <c r="E34" s="16">
        <f>D34*2</f>
        <v>2531120.8333333335</v>
      </c>
      <c r="F34" s="15">
        <v>1560555.39</v>
      </c>
      <c r="G34" s="15">
        <v>3346446.09</v>
      </c>
      <c r="H34" s="20">
        <v>4978417.79</v>
      </c>
      <c r="I34" s="1"/>
    </row>
    <row r="35" spans="1:9" ht="12.75">
      <c r="A35" s="39" t="s">
        <v>36</v>
      </c>
      <c r="B35" s="39"/>
      <c r="C35" s="16"/>
      <c r="D35" s="16"/>
      <c r="E35" s="16"/>
      <c r="F35" s="16"/>
      <c r="G35" s="16"/>
      <c r="H35" s="20"/>
      <c r="I35" s="1"/>
    </row>
    <row r="36" spans="1:9" ht="12.75">
      <c r="A36" s="39" t="s">
        <v>37</v>
      </c>
      <c r="B36" s="39"/>
      <c r="C36" s="16"/>
      <c r="D36" s="16"/>
      <c r="E36" s="16"/>
      <c r="F36" s="16"/>
      <c r="G36" s="16"/>
      <c r="H36" s="20"/>
      <c r="I36" s="1"/>
    </row>
    <row r="37" spans="1:9" ht="12.75">
      <c r="A37" s="39" t="s">
        <v>38</v>
      </c>
      <c r="B37" s="39"/>
      <c r="C37" s="16"/>
      <c r="D37" s="16"/>
      <c r="E37" s="16"/>
      <c r="F37" s="16"/>
      <c r="G37" s="16"/>
      <c r="H37" s="20"/>
      <c r="I37" s="1"/>
    </row>
    <row r="38" spans="1:9" ht="15.75">
      <c r="A38" s="38" t="s">
        <v>33</v>
      </c>
      <c r="B38" s="38"/>
      <c r="C38" s="12">
        <v>144295597.51</v>
      </c>
      <c r="D38" s="12">
        <v>24049266.251666665</v>
      </c>
      <c r="E38" s="12">
        <v>48098532.50333333</v>
      </c>
      <c r="F38" s="12">
        <v>7935100.72</v>
      </c>
      <c r="G38" s="12">
        <v>13422047.52</v>
      </c>
      <c r="H38" s="14">
        <v>8726379.420000002</v>
      </c>
      <c r="I38" s="1"/>
    </row>
    <row r="39" spans="1:9" ht="15.75">
      <c r="A39" s="38" t="s">
        <v>39</v>
      </c>
      <c r="B39" s="38"/>
      <c r="C39" s="21">
        <v>834472393.9200001</v>
      </c>
      <c r="D39" s="21">
        <v>139078732.32</v>
      </c>
      <c r="E39" s="21">
        <v>278157464.64</v>
      </c>
      <c r="F39" s="21">
        <v>107675646.17</v>
      </c>
      <c r="G39" s="21">
        <v>194813710.73</v>
      </c>
      <c r="H39" s="14">
        <v>188794575.60000002</v>
      </c>
      <c r="I39" s="1"/>
    </row>
    <row r="40" spans="1:9" ht="15.75">
      <c r="A40" s="38" t="s">
        <v>5</v>
      </c>
      <c r="B40" s="38"/>
      <c r="C40" s="12">
        <v>12530296.079999924</v>
      </c>
      <c r="D40" s="12">
        <v>2088382.730000019</v>
      </c>
      <c r="E40" s="12">
        <v>4176765.460000038</v>
      </c>
      <c r="F40" s="12">
        <v>13623777.670000017</v>
      </c>
      <c r="G40" s="12">
        <v>76835221.56000003</v>
      </c>
      <c r="H40" s="14">
        <v>73411467.27999994</v>
      </c>
      <c r="I40" s="1"/>
    </row>
    <row r="41" spans="1:9" ht="15.75">
      <c r="A41" s="4"/>
      <c r="B41" s="5"/>
      <c r="C41" s="5"/>
      <c r="D41" s="5"/>
      <c r="E41" s="5"/>
      <c r="F41" s="5"/>
      <c r="G41" s="5"/>
      <c r="H41" s="5"/>
      <c r="I41" s="1"/>
    </row>
    <row r="42" spans="1:9" ht="15.75">
      <c r="A42" s="22"/>
      <c r="B42" s="1"/>
      <c r="C42" s="1"/>
      <c r="D42" s="1"/>
      <c r="E42" s="1"/>
      <c r="F42" s="1"/>
      <c r="G42" s="1"/>
      <c r="H42" s="1"/>
      <c r="I42" s="1"/>
    </row>
    <row r="43" spans="1:9" ht="15.75">
      <c r="A43" s="23" t="s">
        <v>40</v>
      </c>
      <c r="B43" s="47" t="s">
        <v>41</v>
      </c>
      <c r="C43" s="48"/>
      <c r="D43" s="49"/>
      <c r="E43" s="47" t="s">
        <v>40</v>
      </c>
      <c r="F43" s="48"/>
      <c r="G43" s="48"/>
      <c r="H43" s="49"/>
      <c r="I43" s="1"/>
    </row>
    <row r="44" spans="1:9" ht="25.5">
      <c r="A44" s="17" t="s">
        <v>42</v>
      </c>
      <c r="B44" s="24" t="s">
        <v>43</v>
      </c>
      <c r="C44" s="24" t="s">
        <v>44</v>
      </c>
      <c r="D44" s="24" t="s">
        <v>45</v>
      </c>
      <c r="E44" s="50" t="s">
        <v>46</v>
      </c>
      <c r="F44" s="51"/>
      <c r="G44" s="50" t="s">
        <v>47</v>
      </c>
      <c r="H44" s="51"/>
      <c r="I44" s="1"/>
    </row>
    <row r="45" spans="1:9" ht="15.75">
      <c r="A45" s="11" t="s">
        <v>48</v>
      </c>
      <c r="B45" s="18">
        <v>544129157.47</v>
      </c>
      <c r="C45" s="18">
        <f>567206753.04-11795040.13</f>
        <v>555411712.91</v>
      </c>
      <c r="D45" s="18">
        <v>564859613.78</v>
      </c>
      <c r="E45" s="52"/>
      <c r="F45" s="53"/>
      <c r="G45" s="52"/>
      <c r="H45" s="53"/>
      <c r="I45" s="1"/>
    </row>
    <row r="46" spans="1:9" ht="15.75">
      <c r="A46" s="19" t="s">
        <v>49</v>
      </c>
      <c r="B46" s="16">
        <f>45593267.97+603347.6</f>
        <v>46196615.57</v>
      </c>
      <c r="C46" s="16">
        <v>123952127.82</v>
      </c>
      <c r="D46" s="16">
        <v>130459168.44</v>
      </c>
      <c r="E46" s="52"/>
      <c r="F46" s="53"/>
      <c r="G46" s="52"/>
      <c r="H46" s="53"/>
      <c r="I46" s="1"/>
    </row>
    <row r="47" spans="1:9" ht="15.75">
      <c r="A47" s="19" t="s">
        <v>50</v>
      </c>
      <c r="B47" s="16">
        <v>43448094.3</v>
      </c>
      <c r="C47" s="16">
        <v>6630881.84</v>
      </c>
      <c r="D47" s="16">
        <v>15577395.17</v>
      </c>
      <c r="E47" s="52"/>
      <c r="F47" s="53"/>
      <c r="G47" s="52"/>
      <c r="H47" s="53"/>
      <c r="I47" s="1"/>
    </row>
    <row r="48" spans="1:9" ht="15.75">
      <c r="A48" s="19" t="s">
        <v>51</v>
      </c>
      <c r="B48" s="16">
        <v>0</v>
      </c>
      <c r="C48" s="16">
        <v>0</v>
      </c>
      <c r="D48" s="16"/>
      <c r="E48" s="52"/>
      <c r="F48" s="53"/>
      <c r="G48" s="52"/>
      <c r="H48" s="53"/>
      <c r="I48" s="1"/>
    </row>
    <row r="49" spans="1:9" ht="15.75">
      <c r="A49" s="11" t="s">
        <v>52</v>
      </c>
      <c r="B49" s="14">
        <v>454484447.6</v>
      </c>
      <c r="C49" s="14">
        <v>424828703.25</v>
      </c>
      <c r="D49" s="14">
        <v>418823050.16999996</v>
      </c>
      <c r="E49" s="52"/>
      <c r="F49" s="53"/>
      <c r="G49" s="52"/>
      <c r="H49" s="53"/>
      <c r="I49" s="1"/>
    </row>
    <row r="50" spans="1:9" ht="15.75">
      <c r="A50" s="11" t="s">
        <v>53</v>
      </c>
      <c r="B50" s="13"/>
      <c r="C50" s="13"/>
      <c r="D50" s="13"/>
      <c r="E50" s="52"/>
      <c r="F50" s="53"/>
      <c r="G50" s="52"/>
      <c r="H50" s="53"/>
      <c r="I50" s="1"/>
    </row>
    <row r="51" spans="1:9" ht="15.75">
      <c r="A51" s="11" t="s">
        <v>54</v>
      </c>
      <c r="B51" s="14">
        <v>454484447.6</v>
      </c>
      <c r="C51" s="14">
        <v>424828703.25</v>
      </c>
      <c r="D51" s="14">
        <v>418823050.16999996</v>
      </c>
      <c r="E51" s="54">
        <v>-6005653.080000043</v>
      </c>
      <c r="F51" s="32"/>
      <c r="G51" s="54">
        <v>-35661397.43000007</v>
      </c>
      <c r="H51" s="32"/>
      <c r="I51" s="1"/>
    </row>
    <row r="52" spans="1:9" ht="15.75">
      <c r="A52" s="25"/>
      <c r="B52" s="26"/>
      <c r="C52" s="26"/>
      <c r="D52" s="26"/>
      <c r="E52" s="26"/>
      <c r="F52" s="26"/>
      <c r="G52" s="26"/>
      <c r="H52" s="26"/>
      <c r="I52" s="26"/>
    </row>
    <row r="53" spans="1:12" ht="15.75">
      <c r="A53" s="30" t="s">
        <v>55</v>
      </c>
      <c r="B53" s="30"/>
      <c r="C53" s="30"/>
      <c r="D53" s="30"/>
      <c r="E53" s="30"/>
      <c r="F53" s="30"/>
      <c r="G53" s="30"/>
      <c r="H53" s="30"/>
      <c r="I53" s="28"/>
      <c r="J53" s="29"/>
      <c r="K53" s="29"/>
      <c r="L53" s="29"/>
    </row>
    <row r="54" spans="1:12" ht="15.75">
      <c r="A54" s="30" t="s">
        <v>56</v>
      </c>
      <c r="B54" s="28"/>
      <c r="C54" s="28"/>
      <c r="D54" s="28"/>
      <c r="E54" s="28"/>
      <c r="F54" s="28"/>
      <c r="G54" s="28"/>
      <c r="H54" s="28"/>
      <c r="I54" s="28"/>
      <c r="J54" s="29"/>
      <c r="K54" s="29"/>
      <c r="L54" s="29"/>
    </row>
    <row r="55" spans="1:12" ht="15.75">
      <c r="A55" s="30" t="s">
        <v>57</v>
      </c>
      <c r="B55" s="28"/>
      <c r="C55" s="28"/>
      <c r="D55" s="28"/>
      <c r="E55" s="28"/>
      <c r="F55" s="28"/>
      <c r="G55" s="28"/>
      <c r="H55" s="28"/>
      <c r="I55" s="28"/>
      <c r="J55" s="29"/>
      <c r="K55" s="29"/>
      <c r="L55" s="29"/>
    </row>
    <row r="56" spans="1:12" ht="15.75">
      <c r="A56" s="30" t="s">
        <v>58</v>
      </c>
      <c r="B56" s="31"/>
      <c r="C56" s="31"/>
      <c r="D56" s="31"/>
      <c r="E56" s="31"/>
      <c r="F56" s="31"/>
      <c r="G56" s="31"/>
      <c r="H56" s="31"/>
      <c r="I56" s="31"/>
      <c r="J56" s="29"/>
      <c r="K56" s="29"/>
      <c r="L56" s="29"/>
    </row>
    <row r="57" spans="1:12" ht="15.75">
      <c r="A57" s="30" t="s">
        <v>59</v>
      </c>
      <c r="B57" s="31"/>
      <c r="C57" s="31"/>
      <c r="D57" s="31"/>
      <c r="E57" s="31"/>
      <c r="F57" s="31"/>
      <c r="G57" s="31"/>
      <c r="H57" s="31"/>
      <c r="I57" s="31"/>
      <c r="J57" s="29"/>
      <c r="K57" s="29"/>
      <c r="L57" s="29"/>
    </row>
    <row r="58" spans="1:12" ht="15.75">
      <c r="A58" s="30" t="s">
        <v>55</v>
      </c>
      <c r="B58" s="30"/>
      <c r="C58" s="30"/>
      <c r="D58" s="30"/>
      <c r="E58" s="30"/>
      <c r="F58" s="30"/>
      <c r="G58" s="30"/>
      <c r="H58" s="30"/>
      <c r="I58" s="28"/>
      <c r="J58" s="29"/>
      <c r="K58" s="29"/>
      <c r="L58" s="29"/>
    </row>
    <row r="59" spans="1:12" ht="15.75">
      <c r="A59" s="30" t="s">
        <v>55</v>
      </c>
      <c r="B59" s="30"/>
      <c r="C59" s="30"/>
      <c r="D59" s="30"/>
      <c r="E59" s="30"/>
      <c r="F59" s="30"/>
      <c r="G59" s="30"/>
      <c r="H59" s="30"/>
      <c r="I59" s="28"/>
      <c r="J59" s="29"/>
      <c r="K59" s="29"/>
      <c r="L59" s="29"/>
    </row>
    <row r="60" spans="1:12" ht="12.75">
      <c r="A60" s="29"/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</row>
    <row r="61" spans="1:12" ht="12.75">
      <c r="A61" s="29"/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</row>
  </sheetData>
  <sheetProtection sheet="1" objects="1" scenarios="1"/>
  <mergeCells count="53">
    <mergeCell ref="E51:F51"/>
    <mergeCell ref="G51:H51"/>
    <mergeCell ref="E49:F49"/>
    <mergeCell ref="G49:H49"/>
    <mergeCell ref="E50:F50"/>
    <mergeCell ref="G50:H50"/>
    <mergeCell ref="E47:F47"/>
    <mergeCell ref="G47:H47"/>
    <mergeCell ref="E48:F48"/>
    <mergeCell ref="G48:H48"/>
    <mergeCell ref="E45:F45"/>
    <mergeCell ref="G45:H45"/>
    <mergeCell ref="E46:F46"/>
    <mergeCell ref="G46:H46"/>
    <mergeCell ref="B43:D43"/>
    <mergeCell ref="E43:H43"/>
    <mergeCell ref="E44:F44"/>
    <mergeCell ref="G44:H44"/>
    <mergeCell ref="A37:B37"/>
    <mergeCell ref="A38:B38"/>
    <mergeCell ref="A39:B39"/>
    <mergeCell ref="A40:B40"/>
    <mergeCell ref="A33:B33"/>
    <mergeCell ref="A34:B34"/>
    <mergeCell ref="A35:B35"/>
    <mergeCell ref="A36:B36"/>
    <mergeCell ref="A29:B29"/>
    <mergeCell ref="A30:B30"/>
    <mergeCell ref="A31:B31"/>
    <mergeCell ref="A32:B32"/>
    <mergeCell ref="A27:B28"/>
    <mergeCell ref="C27:E27"/>
    <mergeCell ref="F27:G27"/>
    <mergeCell ref="H27:H28"/>
    <mergeCell ref="A22:B22"/>
    <mergeCell ref="A23:B23"/>
    <mergeCell ref="A24:B24"/>
    <mergeCell ref="A25:B25"/>
    <mergeCell ref="A18:B18"/>
    <mergeCell ref="A19:B19"/>
    <mergeCell ref="A20:B20"/>
    <mergeCell ref="A21:B21"/>
    <mergeCell ref="A14:B14"/>
    <mergeCell ref="A15:B15"/>
    <mergeCell ref="A16:B16"/>
    <mergeCell ref="A17:B17"/>
    <mergeCell ref="A3:H3"/>
    <mergeCell ref="A4:H4"/>
    <mergeCell ref="A5:H5"/>
    <mergeCell ref="A12:B13"/>
    <mergeCell ref="C12:E12"/>
    <mergeCell ref="F12:G12"/>
    <mergeCell ref="H12:H13"/>
  </mergeCells>
  <printOptions/>
  <pageMargins left="0.75" right="0.26" top="1" bottom="1" header="0.492125985" footer="0.492125985"/>
  <pageSetup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PMG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DPD</dc:creator>
  <cp:keywords/>
  <dc:description/>
  <cp:lastModifiedBy>Renatok</cp:lastModifiedBy>
  <cp:lastPrinted>2002-05-27T08:44:20Z</cp:lastPrinted>
  <dcterms:created xsi:type="dcterms:W3CDTF">2002-05-27T07:53:07Z</dcterms:created>
  <dcterms:modified xsi:type="dcterms:W3CDTF">2002-05-29T19:38:25Z</dcterms:modified>
  <cp:category/>
  <cp:version/>
  <cp:contentType/>
  <cp:contentStatus/>
</cp:coreProperties>
</file>